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0115" windowHeight="76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<sst xmlns="http://schemas.openxmlformats.org/spreadsheetml/2006/main" count="54" uniqueCount="31">
  <si>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Aantal</t>
  </si>
  <si>
    <t>ehd</t>
  </si>
  <si>
    <t>dikte</t>
  </si>
  <si>
    <t>breedte</t>
  </si>
  <si>
    <t>lengte</t>
  </si>
  <si>
    <t>m3</t>
  </si>
  <si>
    <t>m2</t>
  </si>
  <si>
    <t>m1</t>
  </si>
  <si>
    <t>cm</t>
  </si>
  <si>
    <t>Afmetingen, in cm's</t>
  </si>
  <si>
    <t>st.</t>
  </si>
  <si>
    <t>opmerkingen</t>
  </si>
  <si>
    <t>Totaal M3</t>
  </si>
  <si>
    <t>Omschrijving</t>
  </si>
  <si>
    <t>Houtsoort</t>
  </si>
  <si>
    <t>Besteldatum</t>
  </si>
  <si>
    <t>Telefoon</t>
  </si>
  <si>
    <t>Leverdatum</t>
  </si>
  <si>
    <t>Levering</t>
  </si>
  <si>
    <t>€/m1</t>
  </si>
  <si>
    <t>totaal</t>
  </si>
  <si>
    <t>EIKEN</t>
  </si>
  <si>
    <t>prijs per stuk</t>
  </si>
  <si>
    <t>incl. BTW</t>
  </si>
  <si>
    <t>Prijs Hout</t>
  </si>
  <si>
    <t>Totaal</t>
  </si>
  <si>
    <t>E-mail</t>
  </si>
  <si>
    <t xml:space="preserve">Naam </t>
  </si>
  <si>
    <t xml:space="preserve">Adres </t>
  </si>
  <si>
    <t xml:space="preserve">Pc+Wpl </t>
  </si>
  <si>
    <t>Materiaal wordt geleverd met overmaat en/of meervoudige lengten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</si>
</sst>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  <numFmt numFmtId="171" formatCode="&quot;€&quot;\ #,##0.00"/>
    <numFmt numFmtId="172" formatCode="[$-413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171" fontId="0" fillId="0" borderId="10" xfId="0" applyNumberFormat="1" applyBorder="1" applyAlignment="1" applyProtection="1">
      <alignment/>
      <protection/>
    </xf>
    <xf numFmtId="171" fontId="0" fillId="0" borderId="11" xfId="0" applyNumberFormat="1" applyBorder="1" applyAlignment="1" applyProtection="1">
      <alignment/>
      <protection/>
    </xf>
    <xf numFmtId="171" fontId="0" fillId="0" borderId="1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 quotePrefix="1">
      <alignment/>
      <protection locked="0"/>
    </xf>
    <xf numFmtId="171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0" fillId="0" borderId="19" xfId="0" applyFont="1" applyBorder="1" applyAlignment="1" applyProtection="1">
      <alignment/>
      <protection locked="0"/>
    </xf>
    <xf numFmtId="0" fontId="41" fillId="0" borderId="12" xfId="0" applyFont="1" applyBorder="1" applyAlignment="1" applyProtection="1">
      <alignment/>
      <protection locked="0"/>
    </xf>
    <xf numFmtId="0" fontId="41" fillId="0" borderId="15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5" fillId="0" borderId="25" xfId="0" applyFont="1" applyBorder="1" applyAlignment="1" applyProtection="1">
      <alignment horizontal="center"/>
      <protection/>
    </xf>
    <xf numFmtId="0" fontId="35" fillId="0" borderId="27" xfId="0" applyFont="1" applyBorder="1" applyAlignment="1" applyProtection="1">
      <alignment horizontal="center"/>
      <protection/>
    </xf>
    <xf numFmtId="0" fontId="35" fillId="0" borderId="26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35" fillId="0" borderId="33" xfId="0" applyFont="1" applyBorder="1" applyAlignment="1" applyProtection="1">
      <alignment horizontal="center"/>
      <protection/>
    </xf>
    <xf numFmtId="0" fontId="35" fillId="0" borderId="34" xfId="0" applyFont="1" applyBorder="1" applyAlignment="1" applyProtection="1">
      <alignment horizontal="center"/>
      <protection/>
    </xf>
    <xf numFmtId="0" fontId="35" fillId="0" borderId="3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 locked="0"/>
    </xf>
    <xf numFmtId="171" fontId="0" fillId="33" borderId="36" xfId="0" applyNumberFormat="1" applyFill="1" applyBorder="1" applyAlignment="1" applyProtection="1">
      <alignment/>
      <protection locked="0"/>
    </xf>
    <xf numFmtId="171" fontId="0" fillId="0" borderId="12" xfId="0" applyNumberFormat="1" applyBorder="1" applyAlignment="1" applyProtection="1">
      <alignment/>
      <protection locked="0"/>
    </xf>
    <xf numFmtId="171" fontId="0" fillId="0" borderId="18" xfId="0" applyNumberFormat="1" applyBorder="1" applyAlignment="1" applyProtection="1">
      <alignment/>
      <protection locked="0"/>
    </xf>
    <xf numFmtId="0" fontId="35" fillId="0" borderId="12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41" fillId="0" borderId="16" xfId="0" applyFont="1" applyBorder="1" applyAlignment="1" applyProtection="1">
      <alignment/>
      <protection/>
    </xf>
    <xf numFmtId="0" fontId="41" fillId="0" borderId="19" xfId="0" applyFont="1" applyBorder="1" applyAlignment="1" applyProtection="1">
      <alignment/>
      <protection/>
    </xf>
    <xf numFmtId="0" fontId="41" fillId="0" borderId="37" xfId="0" applyFont="1" applyBorder="1" applyAlignment="1" applyProtection="1">
      <alignment/>
      <protection/>
    </xf>
    <xf numFmtId="0" fontId="42" fillId="34" borderId="37" xfId="0" applyFont="1" applyFill="1" applyBorder="1" applyAlignment="1" applyProtection="1">
      <alignment/>
      <protection/>
    </xf>
    <xf numFmtId="0" fontId="35" fillId="0" borderId="15" xfId="0" applyFont="1" applyBorder="1" applyAlignment="1" applyProtection="1">
      <alignment horizontal="center"/>
      <protection/>
    </xf>
    <xf numFmtId="2" fontId="35" fillId="0" borderId="38" xfId="0" applyNumberFormat="1" applyFont="1" applyBorder="1" applyAlignment="1" applyProtection="1">
      <alignment horizontal="center"/>
      <protection/>
    </xf>
    <xf numFmtId="0" fontId="0" fillId="35" borderId="39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171" fontId="0" fillId="35" borderId="41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3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1" fontId="0" fillId="0" borderId="41" xfId="0" applyNumberFormat="1" applyBorder="1" applyAlignment="1" applyProtection="1">
      <alignment/>
      <protection locked="0"/>
    </xf>
    <xf numFmtId="171" fontId="0" fillId="0" borderId="33" xfId="0" applyNumberFormat="1" applyBorder="1" applyAlignment="1" applyProtection="1">
      <alignment/>
      <protection/>
    </xf>
    <xf numFmtId="171" fontId="0" fillId="0" borderId="34" xfId="0" applyNumberFormat="1" applyBorder="1" applyAlignment="1" applyProtection="1">
      <alignment/>
      <protection/>
    </xf>
    <xf numFmtId="171" fontId="0" fillId="0" borderId="42" xfId="0" applyNumberFormat="1" applyBorder="1" applyAlignment="1" applyProtection="1">
      <alignment/>
      <protection/>
    </xf>
    <xf numFmtId="171" fontId="0" fillId="0" borderId="37" xfId="0" applyNumberFormat="1" applyBorder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43" fillId="4" borderId="0" xfId="0" applyFont="1" applyFill="1" applyAlignment="1" applyProtection="1">
      <alignment horizontal="center" vertical="center"/>
      <protection locked="0"/>
    </xf>
    <xf numFmtId="0" fontId="35" fillId="34" borderId="31" xfId="0" applyFont="1" applyFill="1" applyBorder="1" applyAlignment="1" applyProtection="1">
      <alignment/>
      <protection/>
    </xf>
    <xf numFmtId="0" fontId="0" fillId="34" borderId="51" xfId="0" applyFill="1" applyBorder="1" applyAlignment="1" applyProtection="1">
      <alignment/>
      <protection/>
    </xf>
    <xf numFmtId="0" fontId="40" fillId="0" borderId="12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42" fillId="34" borderId="31" xfId="0" applyFont="1" applyFill="1" applyBorder="1" applyAlignment="1" applyProtection="1">
      <alignment/>
      <protection/>
    </xf>
    <xf numFmtId="0" fontId="35" fillId="34" borderId="30" xfId="0" applyFont="1" applyFill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41" fillId="0" borderId="5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1" fillId="0" borderId="43" xfId="0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41" fillId="0" borderId="54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14" fontId="0" fillId="0" borderId="54" xfId="0" applyNumberForma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14" fontId="0" fillId="0" borderId="43" xfId="0" applyNumberForma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Layout" zoomScale="80" zoomScalePageLayoutView="80" workbookViewId="0" topLeftCell="A1">
      <selection activeCell="C9" sqref="C9:E9"/>
    </sheetView>
  </sheetViews>
  <sheetFormatPr defaultColWidth="9.140625" defaultRowHeight="15"/>
  <cols>
    <col min="1" max="1" width="8.8515625" style="4" customWidth="1"/>
    <col min="2" max="2" width="5.28125" style="4" customWidth="1"/>
    <col min="3" max="3" width="9.421875" style="4" bestFit="1" customWidth="1"/>
    <col min="4" max="4" width="8.8515625" style="4" customWidth="1"/>
    <col min="5" max="5" width="8.7109375" style="4" customWidth="1"/>
    <col min="6" max="6" width="7.28125" style="4" customWidth="1"/>
    <col min="7" max="7" width="6.57421875" style="4" customWidth="1"/>
    <col min="8" max="8" width="8.140625" style="4" customWidth="1"/>
    <col min="9" max="9" width="8.28125" style="4" customWidth="1"/>
    <col min="10" max="12" width="12.421875" style="4" customWidth="1"/>
    <col min="13" max="16384" width="9.140625" style="4" customWidth="1"/>
  </cols>
  <sheetData>
    <row r="1" spans="8:12" ht="15.75" thickBot="1">
      <c r="H1" s="66"/>
      <c r="I1" s="66"/>
      <c r="J1" s="66"/>
      <c r="K1" s="66"/>
      <c r="L1" s="66"/>
    </row>
    <row r="2" spans="1:12" ht="21.75" thickBot="1">
      <c r="A2" s="21" t="s">
        <v>27</v>
      </c>
      <c r="B2" s="82"/>
      <c r="C2" s="83"/>
      <c r="D2" s="83"/>
      <c r="E2" s="84"/>
      <c r="H2" s="58" t="s">
        <v>21</v>
      </c>
      <c r="I2" s="66"/>
      <c r="J2" s="66"/>
      <c r="K2" s="66"/>
      <c r="L2" s="59" t="s">
        <v>12</v>
      </c>
    </row>
    <row r="3" spans="1:12" ht="15.75" thickBot="1">
      <c r="A3" s="55" t="s">
        <v>28</v>
      </c>
      <c r="B3" s="85"/>
      <c r="C3" s="86"/>
      <c r="D3" s="86"/>
      <c r="E3" s="87"/>
      <c r="H3" s="66"/>
      <c r="I3" s="66"/>
      <c r="J3" s="66"/>
      <c r="K3" s="66"/>
      <c r="L3" s="60">
        <f>F46</f>
        <v>0</v>
      </c>
    </row>
    <row r="4" spans="1:12" ht="15">
      <c r="A4" s="55" t="s">
        <v>29</v>
      </c>
      <c r="B4" s="85"/>
      <c r="C4" s="86"/>
      <c r="D4" s="86"/>
      <c r="E4" s="87"/>
      <c r="H4" s="66"/>
      <c r="I4" s="66"/>
      <c r="J4" s="66"/>
      <c r="K4" s="66"/>
      <c r="L4" s="66"/>
    </row>
    <row r="5" spans="1:12" ht="15.75" thickBot="1">
      <c r="A5" s="56" t="s">
        <v>16</v>
      </c>
      <c r="B5" s="88"/>
      <c r="C5" s="89"/>
      <c r="D5" s="89"/>
      <c r="E5" s="90"/>
      <c r="G5" s="5"/>
      <c r="H5" s="67"/>
      <c r="I5" s="94" t="s">
        <v>24</v>
      </c>
      <c r="J5" s="94"/>
      <c r="K5" s="65" t="s">
        <v>23</v>
      </c>
      <c r="L5" s="42">
        <f>L3*1250</f>
        <v>0</v>
      </c>
    </row>
    <row r="6" spans="1:12" ht="15.75" thickBot="1">
      <c r="A6" s="57" t="s">
        <v>26</v>
      </c>
      <c r="B6" s="91"/>
      <c r="C6" s="92"/>
      <c r="D6" s="92"/>
      <c r="E6" s="93"/>
      <c r="G6" s="5"/>
      <c r="H6" s="68"/>
      <c r="I6" s="75"/>
      <c r="J6" s="75"/>
      <c r="K6" s="68"/>
      <c r="L6" s="68"/>
    </row>
    <row r="7" spans="1:12" ht="15.75" thickBot="1">
      <c r="A7" s="105" t="s">
        <v>15</v>
      </c>
      <c r="B7" s="106"/>
      <c r="C7" s="111"/>
      <c r="D7" s="112"/>
      <c r="E7" s="113"/>
      <c r="G7" s="46"/>
      <c r="H7" s="69"/>
      <c r="I7" s="79"/>
      <c r="J7" s="79"/>
      <c r="K7" s="69"/>
      <c r="L7" s="69"/>
    </row>
    <row r="8" spans="1:12" ht="15.75" thickBot="1">
      <c r="A8" s="107" t="s">
        <v>17</v>
      </c>
      <c r="B8" s="108"/>
      <c r="C8" s="114"/>
      <c r="D8" s="77"/>
      <c r="E8" s="78"/>
      <c r="H8" s="66"/>
      <c r="I8" s="80"/>
      <c r="J8" s="80"/>
      <c r="K8" s="66"/>
      <c r="L8" s="66"/>
    </row>
    <row r="9" spans="1:12" ht="15.75" thickBot="1">
      <c r="A9" s="109" t="s">
        <v>18</v>
      </c>
      <c r="B9" s="110"/>
      <c r="C9" s="76"/>
      <c r="D9" s="77"/>
      <c r="E9" s="78"/>
      <c r="F9" s="6"/>
      <c r="G9" s="6"/>
      <c r="H9" s="65"/>
      <c r="I9" s="81"/>
      <c r="J9" s="81"/>
      <c r="K9" s="65"/>
      <c r="L9" s="66"/>
    </row>
    <row r="10" spans="1:12" ht="15">
      <c r="A10" s="7"/>
      <c r="B10" s="6"/>
      <c r="C10" s="6"/>
      <c r="D10" s="6"/>
      <c r="E10" s="6"/>
      <c r="F10" s="6"/>
      <c r="G10" s="6"/>
      <c r="H10" s="65"/>
      <c r="I10" s="61" t="s">
        <v>25</v>
      </c>
      <c r="J10" s="62"/>
      <c r="K10" s="63" t="s">
        <v>23</v>
      </c>
      <c r="L10" s="64">
        <f>SUM(L5:L9)</f>
        <v>0</v>
      </c>
    </row>
    <row r="11" spans="1:12" ht="21">
      <c r="A11" s="96" t="s">
        <v>14</v>
      </c>
      <c r="B11" s="97"/>
      <c r="C11" s="100" t="s">
        <v>21</v>
      </c>
      <c r="D11" s="101"/>
      <c r="E11" s="46"/>
      <c r="F11" s="46"/>
      <c r="G11" s="8"/>
      <c r="H11" s="69"/>
      <c r="I11" s="66"/>
      <c r="J11" s="66"/>
      <c r="K11" s="66"/>
      <c r="L11" s="66"/>
    </row>
    <row r="12" spans="1:11" ht="15">
      <c r="A12" s="98" t="s">
        <v>13</v>
      </c>
      <c r="B12" s="99"/>
      <c r="C12" s="102"/>
      <c r="D12" s="103"/>
      <c r="E12" s="103"/>
      <c r="F12" s="103"/>
      <c r="G12" s="103"/>
      <c r="H12" s="104"/>
      <c r="I12" s="6"/>
      <c r="J12" s="6"/>
      <c r="K12" s="6"/>
    </row>
    <row r="13" spans="7:12" ht="15.75" thickBot="1">
      <c r="G13" s="49"/>
      <c r="H13" s="49"/>
      <c r="I13" s="49"/>
      <c r="J13" s="49"/>
      <c r="K13" s="49"/>
      <c r="L13" s="50"/>
    </row>
    <row r="14" spans="1:12" ht="15">
      <c r="A14" s="22"/>
      <c r="B14" s="23"/>
      <c r="C14" s="22" t="s">
        <v>9</v>
      </c>
      <c r="D14" s="24"/>
      <c r="E14" s="23"/>
      <c r="F14" s="22"/>
      <c r="G14" s="47"/>
      <c r="H14" s="41"/>
      <c r="I14" s="48"/>
      <c r="J14" s="48"/>
      <c r="K14" s="48"/>
      <c r="L14" s="48"/>
    </row>
    <row r="15" spans="1:12" ht="15">
      <c r="A15" s="25" t="s">
        <v>0</v>
      </c>
      <c r="B15" s="26" t="s">
        <v>1</v>
      </c>
      <c r="C15" s="25" t="s">
        <v>2</v>
      </c>
      <c r="D15" s="27" t="s">
        <v>3</v>
      </c>
      <c r="E15" s="26" t="s">
        <v>4</v>
      </c>
      <c r="F15" s="25" t="s">
        <v>5</v>
      </c>
      <c r="G15" s="27" t="s">
        <v>6</v>
      </c>
      <c r="H15" s="26" t="s">
        <v>7</v>
      </c>
      <c r="I15" s="28" t="s">
        <v>19</v>
      </c>
      <c r="J15" s="28" t="s">
        <v>22</v>
      </c>
      <c r="K15" s="28" t="s">
        <v>20</v>
      </c>
      <c r="L15" s="28" t="s">
        <v>11</v>
      </c>
    </row>
    <row r="16" spans="1:12" ht="15.75" thickBot="1">
      <c r="A16" s="29"/>
      <c r="B16" s="30"/>
      <c r="C16" s="35" t="s">
        <v>8</v>
      </c>
      <c r="D16" s="33" t="s">
        <v>8</v>
      </c>
      <c r="E16" s="34" t="s">
        <v>8</v>
      </c>
      <c r="F16" s="29"/>
      <c r="G16" s="31"/>
      <c r="H16" s="30"/>
      <c r="I16" s="32"/>
      <c r="J16" s="32"/>
      <c r="K16" s="32"/>
      <c r="L16" s="32"/>
    </row>
    <row r="17" spans="1:12" ht="15.75" thickBot="1">
      <c r="A17" s="11"/>
      <c r="B17" s="115" t="s">
        <v>10</v>
      </c>
      <c r="C17" s="10"/>
      <c r="D17" s="10"/>
      <c r="E17" s="10"/>
      <c r="F17" s="117">
        <f aca="true" t="shared" si="0" ref="F17:F32">C17*D17*E17*A17/1000000</f>
        <v>0</v>
      </c>
      <c r="G17" s="24">
        <f>D17*E17*A17/10000</f>
        <v>0</v>
      </c>
      <c r="H17" s="23">
        <f>A17*E17/100</f>
        <v>0</v>
      </c>
      <c r="I17" s="1" t="e">
        <f>(F17*1250)/H17</f>
        <v>#DIV/0!</v>
      </c>
      <c r="J17" s="1" t="e">
        <f>I17*E17/100</f>
        <v>#DIV/0!</v>
      </c>
      <c r="K17" s="1" t="e">
        <f>I17*E17/100*A17</f>
        <v>#DIV/0!</v>
      </c>
      <c r="L17" s="12"/>
    </row>
    <row r="18" spans="1:12" ht="15.75" thickBot="1">
      <c r="A18" s="9"/>
      <c r="B18" s="116" t="s">
        <v>10</v>
      </c>
      <c r="C18" s="10"/>
      <c r="D18" s="10"/>
      <c r="E18" s="10"/>
      <c r="F18" s="117">
        <f t="shared" si="0"/>
        <v>0</v>
      </c>
      <c r="G18" s="27">
        <f aca="true" t="shared" si="1" ref="G18:G32">D18*E18*A18/10000</f>
        <v>0</v>
      </c>
      <c r="H18" s="26">
        <f aca="true" t="shared" si="2" ref="H18:H32">A18*E18/100</f>
        <v>0</v>
      </c>
      <c r="I18" s="1" t="e">
        <f>(F18*1250)/H18</f>
        <v>#DIV/0!</v>
      </c>
      <c r="J18" s="2" t="e">
        <f>I18*E18/100</f>
        <v>#DIV/0!</v>
      </c>
      <c r="K18" s="1" t="e">
        <f aca="true" t="shared" si="3" ref="K18:K33">I18*E18/100*A18</f>
        <v>#DIV/0!</v>
      </c>
      <c r="L18" s="13"/>
    </row>
    <row r="19" spans="1:12" ht="15.75" thickBot="1">
      <c r="A19" s="9"/>
      <c r="B19" s="116" t="s">
        <v>10</v>
      </c>
      <c r="C19" s="10"/>
      <c r="D19" s="10"/>
      <c r="E19" s="10"/>
      <c r="F19" s="117">
        <f>C19*D19*E19*A19/1000000</f>
        <v>0</v>
      </c>
      <c r="G19" s="27">
        <f t="shared" si="1"/>
        <v>0</v>
      </c>
      <c r="H19" s="26">
        <f t="shared" si="2"/>
        <v>0</v>
      </c>
      <c r="I19" s="1" t="e">
        <f aca="true" t="shared" si="4" ref="I19:I33">(F19*1250)/H19</f>
        <v>#DIV/0!</v>
      </c>
      <c r="J19" s="1" t="e">
        <f>I19*E19/100</f>
        <v>#DIV/0!</v>
      </c>
      <c r="K19" s="1" t="e">
        <f t="shared" si="3"/>
        <v>#DIV/0!</v>
      </c>
      <c r="L19" s="13"/>
    </row>
    <row r="20" spans="1:12" ht="15.75" thickBot="1">
      <c r="A20" s="9"/>
      <c r="B20" s="116" t="s">
        <v>10</v>
      </c>
      <c r="C20" s="10"/>
      <c r="D20" s="10"/>
      <c r="E20" s="10"/>
      <c r="F20" s="117">
        <f>C20*D20*E20*A20/1000000</f>
        <v>0</v>
      </c>
      <c r="G20" s="27">
        <f t="shared" si="1"/>
        <v>0</v>
      </c>
      <c r="H20" s="26">
        <f t="shared" si="2"/>
        <v>0</v>
      </c>
      <c r="I20" s="1" t="e">
        <f t="shared" si="4"/>
        <v>#DIV/0!</v>
      </c>
      <c r="J20" s="1" t="e">
        <f aca="true" t="shared" si="5" ref="J20:J33">I20*E20/100</f>
        <v>#DIV/0!</v>
      </c>
      <c r="K20" s="1" t="e">
        <f t="shared" si="3"/>
        <v>#DIV/0!</v>
      </c>
      <c r="L20" s="13"/>
    </row>
    <row r="21" spans="1:12" ht="15.75" thickBot="1">
      <c r="A21" s="9"/>
      <c r="B21" s="116" t="s">
        <v>10</v>
      </c>
      <c r="C21" s="10"/>
      <c r="D21" s="10"/>
      <c r="E21" s="10"/>
      <c r="F21" s="117">
        <f t="shared" si="0"/>
        <v>0</v>
      </c>
      <c r="G21" s="27">
        <f t="shared" si="1"/>
        <v>0</v>
      </c>
      <c r="H21" s="26">
        <f t="shared" si="2"/>
        <v>0</v>
      </c>
      <c r="I21" s="1" t="e">
        <f t="shared" si="4"/>
        <v>#DIV/0!</v>
      </c>
      <c r="J21" s="2" t="e">
        <f t="shared" si="5"/>
        <v>#DIV/0!</v>
      </c>
      <c r="K21" s="1" t="e">
        <f t="shared" si="3"/>
        <v>#DIV/0!</v>
      </c>
      <c r="L21" s="13"/>
    </row>
    <row r="22" spans="1:12" ht="15.75" thickBot="1">
      <c r="A22" s="9"/>
      <c r="B22" s="116" t="s">
        <v>10</v>
      </c>
      <c r="C22" s="10"/>
      <c r="D22" s="10"/>
      <c r="E22" s="10"/>
      <c r="F22" s="117">
        <f t="shared" si="0"/>
        <v>0</v>
      </c>
      <c r="G22" s="27">
        <f t="shared" si="1"/>
        <v>0</v>
      </c>
      <c r="H22" s="26">
        <f t="shared" si="2"/>
        <v>0</v>
      </c>
      <c r="I22" s="1" t="e">
        <f t="shared" si="4"/>
        <v>#DIV/0!</v>
      </c>
      <c r="J22" s="1" t="e">
        <f t="shared" si="5"/>
        <v>#DIV/0!</v>
      </c>
      <c r="K22" s="1" t="e">
        <f t="shared" si="3"/>
        <v>#DIV/0!</v>
      </c>
      <c r="L22" s="13"/>
    </row>
    <row r="23" spans="1:12" ht="15.75" thickBot="1">
      <c r="A23" s="9"/>
      <c r="B23" s="116" t="s">
        <v>10</v>
      </c>
      <c r="C23" s="10"/>
      <c r="D23" s="10"/>
      <c r="E23" s="10"/>
      <c r="F23" s="117">
        <f t="shared" si="0"/>
        <v>0</v>
      </c>
      <c r="G23" s="27">
        <f t="shared" si="1"/>
        <v>0</v>
      </c>
      <c r="H23" s="26">
        <f t="shared" si="2"/>
        <v>0</v>
      </c>
      <c r="I23" s="1" t="e">
        <f t="shared" si="4"/>
        <v>#DIV/0!</v>
      </c>
      <c r="J23" s="1" t="e">
        <f t="shared" si="5"/>
        <v>#DIV/0!</v>
      </c>
      <c r="K23" s="1" t="e">
        <f t="shared" si="3"/>
        <v>#DIV/0!</v>
      </c>
      <c r="L23" s="13"/>
    </row>
    <row r="24" spans="1:12" ht="15.75" thickBot="1">
      <c r="A24" s="14"/>
      <c r="B24" s="116" t="s">
        <v>10</v>
      </c>
      <c r="C24" s="10"/>
      <c r="D24" s="10"/>
      <c r="E24" s="10"/>
      <c r="F24" s="117">
        <f t="shared" si="0"/>
        <v>0</v>
      </c>
      <c r="G24" s="27">
        <f t="shared" si="1"/>
        <v>0</v>
      </c>
      <c r="H24" s="26">
        <f t="shared" si="2"/>
        <v>0</v>
      </c>
      <c r="I24" s="1" t="e">
        <f t="shared" si="4"/>
        <v>#DIV/0!</v>
      </c>
      <c r="J24" s="2" t="e">
        <f t="shared" si="5"/>
        <v>#DIV/0!</v>
      </c>
      <c r="K24" s="1" t="e">
        <f t="shared" si="3"/>
        <v>#DIV/0!</v>
      </c>
      <c r="L24" s="15"/>
    </row>
    <row r="25" spans="1:12" ht="15.75" thickBot="1">
      <c r="A25" s="9"/>
      <c r="B25" s="116" t="s">
        <v>10</v>
      </c>
      <c r="C25" s="10"/>
      <c r="D25" s="10"/>
      <c r="E25" s="10"/>
      <c r="F25" s="117">
        <f t="shared" si="0"/>
        <v>0</v>
      </c>
      <c r="G25" s="27">
        <f t="shared" si="1"/>
        <v>0</v>
      </c>
      <c r="H25" s="26">
        <f t="shared" si="2"/>
        <v>0</v>
      </c>
      <c r="I25" s="1" t="e">
        <f t="shared" si="4"/>
        <v>#DIV/0!</v>
      </c>
      <c r="J25" s="1" t="e">
        <f t="shared" si="5"/>
        <v>#DIV/0!</v>
      </c>
      <c r="K25" s="1" t="e">
        <f t="shared" si="3"/>
        <v>#DIV/0!</v>
      </c>
      <c r="L25" s="15"/>
    </row>
    <row r="26" spans="1:12" ht="15.75" thickBot="1">
      <c r="A26" s="9"/>
      <c r="B26" s="116" t="s">
        <v>10</v>
      </c>
      <c r="C26" s="10"/>
      <c r="D26" s="10"/>
      <c r="E26" s="10"/>
      <c r="F26" s="117">
        <f t="shared" si="0"/>
        <v>0</v>
      </c>
      <c r="G26" s="27">
        <f t="shared" si="1"/>
        <v>0</v>
      </c>
      <c r="H26" s="26">
        <f t="shared" si="2"/>
        <v>0</v>
      </c>
      <c r="I26" s="1" t="e">
        <f t="shared" si="4"/>
        <v>#DIV/0!</v>
      </c>
      <c r="J26" s="1" t="e">
        <f t="shared" si="5"/>
        <v>#DIV/0!</v>
      </c>
      <c r="K26" s="1" t="e">
        <f t="shared" si="3"/>
        <v>#DIV/0!</v>
      </c>
      <c r="L26" s="13"/>
    </row>
    <row r="27" spans="1:12" ht="15.75" thickBot="1">
      <c r="A27" s="9"/>
      <c r="B27" s="116" t="s">
        <v>10</v>
      </c>
      <c r="C27" s="10"/>
      <c r="D27" s="10"/>
      <c r="E27" s="10"/>
      <c r="F27" s="117">
        <f t="shared" si="0"/>
        <v>0</v>
      </c>
      <c r="G27" s="27">
        <f t="shared" si="1"/>
        <v>0</v>
      </c>
      <c r="H27" s="26">
        <f t="shared" si="2"/>
        <v>0</v>
      </c>
      <c r="I27" s="1" t="e">
        <f t="shared" si="4"/>
        <v>#DIV/0!</v>
      </c>
      <c r="J27" s="2" t="e">
        <f t="shared" si="5"/>
        <v>#DIV/0!</v>
      </c>
      <c r="K27" s="1" t="e">
        <f t="shared" si="3"/>
        <v>#DIV/0!</v>
      </c>
      <c r="L27" s="15"/>
    </row>
    <row r="28" spans="1:12" ht="15.75" thickBot="1">
      <c r="A28" s="9"/>
      <c r="B28" s="116" t="s">
        <v>10</v>
      </c>
      <c r="C28" s="10"/>
      <c r="D28" s="10"/>
      <c r="E28" s="10"/>
      <c r="F28" s="117">
        <f t="shared" si="0"/>
        <v>0</v>
      </c>
      <c r="G28" s="27">
        <f t="shared" si="1"/>
        <v>0</v>
      </c>
      <c r="H28" s="26">
        <f t="shared" si="2"/>
        <v>0</v>
      </c>
      <c r="I28" s="1" t="e">
        <f t="shared" si="4"/>
        <v>#DIV/0!</v>
      </c>
      <c r="J28" s="1" t="e">
        <f t="shared" si="5"/>
        <v>#DIV/0!</v>
      </c>
      <c r="K28" s="1" t="e">
        <f t="shared" si="3"/>
        <v>#DIV/0!</v>
      </c>
      <c r="L28" s="13"/>
    </row>
    <row r="29" spans="1:12" ht="15.75" thickBot="1">
      <c r="A29" s="9"/>
      <c r="B29" s="116" t="s">
        <v>10</v>
      </c>
      <c r="C29" s="10"/>
      <c r="D29" s="10"/>
      <c r="E29" s="10"/>
      <c r="F29" s="117">
        <f t="shared" si="0"/>
        <v>0</v>
      </c>
      <c r="G29" s="27">
        <f t="shared" si="1"/>
        <v>0</v>
      </c>
      <c r="H29" s="26">
        <f t="shared" si="2"/>
        <v>0</v>
      </c>
      <c r="I29" s="1" t="e">
        <f t="shared" si="4"/>
        <v>#DIV/0!</v>
      </c>
      <c r="J29" s="1" t="e">
        <f t="shared" si="5"/>
        <v>#DIV/0!</v>
      </c>
      <c r="K29" s="1" t="e">
        <f t="shared" si="3"/>
        <v>#DIV/0!</v>
      </c>
      <c r="L29" s="13"/>
    </row>
    <row r="30" spans="1:12" ht="15.75" thickBot="1">
      <c r="A30" s="9"/>
      <c r="B30" s="116" t="s">
        <v>10</v>
      </c>
      <c r="C30" s="10"/>
      <c r="D30" s="10"/>
      <c r="E30" s="10"/>
      <c r="F30" s="117">
        <f t="shared" si="0"/>
        <v>0</v>
      </c>
      <c r="G30" s="27">
        <f t="shared" si="1"/>
        <v>0</v>
      </c>
      <c r="H30" s="26">
        <f t="shared" si="2"/>
        <v>0</v>
      </c>
      <c r="I30" s="1" t="e">
        <f t="shared" si="4"/>
        <v>#DIV/0!</v>
      </c>
      <c r="J30" s="2" t="e">
        <f t="shared" si="5"/>
        <v>#DIV/0!</v>
      </c>
      <c r="K30" s="1" t="e">
        <f t="shared" si="3"/>
        <v>#DIV/0!</v>
      </c>
      <c r="L30" s="13"/>
    </row>
    <row r="31" spans="1:12" ht="15.75" thickBot="1">
      <c r="A31" s="9"/>
      <c r="B31" s="116" t="s">
        <v>10</v>
      </c>
      <c r="C31" s="10"/>
      <c r="D31" s="10"/>
      <c r="E31" s="10"/>
      <c r="F31" s="117">
        <f t="shared" si="0"/>
        <v>0</v>
      </c>
      <c r="G31" s="27">
        <f t="shared" si="1"/>
        <v>0</v>
      </c>
      <c r="H31" s="26">
        <f t="shared" si="2"/>
        <v>0</v>
      </c>
      <c r="I31" s="1" t="e">
        <f t="shared" si="4"/>
        <v>#DIV/0!</v>
      </c>
      <c r="J31" s="1" t="e">
        <f t="shared" si="5"/>
        <v>#DIV/0!</v>
      </c>
      <c r="K31" s="1" t="e">
        <f t="shared" si="3"/>
        <v>#DIV/0!</v>
      </c>
      <c r="L31" s="13"/>
    </row>
    <row r="32" spans="1:12" ht="15.75" thickBot="1">
      <c r="A32" s="16"/>
      <c r="B32" s="37" t="s">
        <v>10</v>
      </c>
      <c r="C32" s="10"/>
      <c r="D32" s="10"/>
      <c r="E32" s="10"/>
      <c r="F32" s="117">
        <f t="shared" si="0"/>
        <v>0</v>
      </c>
      <c r="G32" s="33">
        <f t="shared" si="1"/>
        <v>0</v>
      </c>
      <c r="H32" s="34">
        <f t="shared" si="2"/>
        <v>0</v>
      </c>
      <c r="I32" s="1" t="e">
        <f t="shared" si="4"/>
        <v>#DIV/0!</v>
      </c>
      <c r="J32" s="73" t="e">
        <f t="shared" si="5"/>
        <v>#DIV/0!</v>
      </c>
      <c r="K32" s="73" t="e">
        <f t="shared" si="3"/>
        <v>#DIV/0!</v>
      </c>
      <c r="L32" s="18"/>
    </row>
    <row r="33" spans="1:12" ht="15.75" thickBot="1">
      <c r="A33" s="17"/>
      <c r="B33" s="37" t="s">
        <v>10</v>
      </c>
      <c r="C33" s="10"/>
      <c r="D33" s="10"/>
      <c r="E33" s="10"/>
      <c r="F33" s="36">
        <f>C33*D33*E33*A33/1000000</f>
        <v>0</v>
      </c>
      <c r="G33" s="36">
        <f>D33*E33*A33/10000</f>
        <v>0</v>
      </c>
      <c r="H33" s="37">
        <f>A33*E33/100</f>
        <v>0</v>
      </c>
      <c r="I33" s="1" t="e">
        <f t="shared" si="4"/>
        <v>#DIV/0!</v>
      </c>
      <c r="J33" s="74" t="e">
        <f t="shared" si="5"/>
        <v>#DIV/0!</v>
      </c>
      <c r="K33" s="74" t="e">
        <f t="shared" si="3"/>
        <v>#DIV/0!</v>
      </c>
      <c r="L33" s="19"/>
    </row>
    <row r="34" spans="1:12" ht="15">
      <c r="A34" s="10"/>
      <c r="B34" s="10"/>
      <c r="C34" s="10"/>
      <c r="D34" s="10"/>
      <c r="E34" s="10"/>
      <c r="F34" s="27"/>
      <c r="G34" s="27"/>
      <c r="H34" s="27"/>
      <c r="I34" s="71"/>
      <c r="J34" s="72"/>
      <c r="K34" s="71"/>
      <c r="L34" s="20"/>
    </row>
    <row r="35" spans="1:12" ht="15">
      <c r="A35" s="10"/>
      <c r="B35" s="10"/>
      <c r="C35" s="10"/>
      <c r="D35" s="10"/>
      <c r="E35" s="10"/>
      <c r="F35" s="10"/>
      <c r="G35" s="10"/>
      <c r="H35" s="10"/>
      <c r="I35" s="3"/>
      <c r="J35" s="70"/>
      <c r="K35" s="51"/>
      <c r="L35" s="10"/>
    </row>
    <row r="36" spans="1:12" ht="15">
      <c r="A36" s="10"/>
      <c r="B36" s="10"/>
      <c r="C36" s="10"/>
      <c r="D36" s="10"/>
      <c r="E36" s="10"/>
      <c r="F36" s="10"/>
      <c r="G36" s="10"/>
      <c r="H36" s="10"/>
      <c r="I36" s="51"/>
      <c r="J36" s="51"/>
      <c r="K36" s="51"/>
      <c r="L36" s="10"/>
    </row>
    <row r="37" spans="1:12" ht="15">
      <c r="A37" s="10"/>
      <c r="B37" s="10"/>
      <c r="C37" s="10"/>
      <c r="D37" s="10"/>
      <c r="E37" s="10"/>
      <c r="F37" s="10"/>
      <c r="G37" s="10"/>
      <c r="H37" s="10"/>
      <c r="I37" s="51"/>
      <c r="J37" s="51"/>
      <c r="K37" s="51"/>
      <c r="L37" s="10"/>
    </row>
    <row r="38" spans="1:12" ht="15">
      <c r="A38" s="10"/>
      <c r="B38" s="10"/>
      <c r="C38" s="10"/>
      <c r="D38" s="10"/>
      <c r="E38" s="10"/>
      <c r="F38" s="10"/>
      <c r="G38" s="10"/>
      <c r="H38" s="10"/>
      <c r="I38" s="51"/>
      <c r="J38" s="51"/>
      <c r="K38" s="51"/>
      <c r="L38" s="10"/>
    </row>
    <row r="39" spans="1:12" ht="15">
      <c r="A39" s="10"/>
      <c r="B39" s="10"/>
      <c r="C39" s="10"/>
      <c r="D39" s="10"/>
      <c r="E39" s="10"/>
      <c r="F39" s="10"/>
      <c r="G39" s="10"/>
      <c r="H39" s="10"/>
      <c r="I39" s="51"/>
      <c r="J39" s="51"/>
      <c r="K39" s="51"/>
      <c r="L39" s="10"/>
    </row>
    <row r="40" spans="1:12" ht="15">
      <c r="A40" s="10"/>
      <c r="B40" s="10"/>
      <c r="C40" s="10"/>
      <c r="D40" s="10"/>
      <c r="E40" s="10"/>
      <c r="F40" s="10"/>
      <c r="G40" s="10"/>
      <c r="H40" s="10"/>
      <c r="I40" s="51"/>
      <c r="J40" s="51"/>
      <c r="K40" s="51"/>
      <c r="L40" s="10"/>
    </row>
    <row r="41" spans="1:12" ht="15">
      <c r="A41" s="10"/>
      <c r="B41" s="10"/>
      <c r="C41" s="10"/>
      <c r="D41" s="10"/>
      <c r="E41" s="10"/>
      <c r="F41" s="10"/>
      <c r="G41" s="10"/>
      <c r="H41" s="10"/>
      <c r="I41" s="51"/>
      <c r="J41" s="51"/>
      <c r="K41" s="51"/>
      <c r="L41" s="10"/>
    </row>
    <row r="42" spans="1:12" ht="15">
      <c r="A42" s="10"/>
      <c r="B42" s="10"/>
      <c r="C42" s="10"/>
      <c r="D42" s="10"/>
      <c r="E42" s="10"/>
      <c r="F42" s="10"/>
      <c r="G42" s="10"/>
      <c r="H42" s="10"/>
      <c r="I42" s="51"/>
      <c r="J42" s="51"/>
      <c r="K42" s="51"/>
      <c r="L42" s="10"/>
    </row>
    <row r="43" spans="1:12" ht="15">
      <c r="A43" s="10"/>
      <c r="B43" s="10"/>
      <c r="C43" s="10"/>
      <c r="D43" s="10"/>
      <c r="E43" s="10"/>
      <c r="F43" s="10"/>
      <c r="G43" s="10"/>
      <c r="H43" s="10"/>
      <c r="I43" s="51"/>
      <c r="J43" s="51"/>
      <c r="K43" s="51"/>
      <c r="L43" s="10"/>
    </row>
    <row r="44" spans="1:12" ht="15">
      <c r="A44" s="10"/>
      <c r="B44" s="10"/>
      <c r="C44" s="10"/>
      <c r="D44" s="10"/>
      <c r="E44" s="10"/>
      <c r="F44" s="10"/>
      <c r="G44" s="10"/>
      <c r="H44" s="10"/>
      <c r="I44" s="51"/>
      <c r="J44" s="51"/>
      <c r="K44" s="51"/>
      <c r="L44" s="10"/>
    </row>
    <row r="45" spans="1:12" ht="15">
      <c r="A45" s="10"/>
      <c r="B45" s="10"/>
      <c r="C45" s="10"/>
      <c r="D45" s="10"/>
      <c r="E45" s="10"/>
      <c r="F45" s="10"/>
      <c r="G45" s="10"/>
      <c r="H45" s="10"/>
      <c r="I45" s="52"/>
      <c r="J45" s="52"/>
      <c r="K45" s="52"/>
      <c r="L45" s="17"/>
    </row>
    <row r="46" spans="1:12" ht="15">
      <c r="A46" s="10"/>
      <c r="B46" s="10"/>
      <c r="C46" s="10"/>
      <c r="D46" s="10"/>
      <c r="E46" s="10"/>
      <c r="F46" s="44">
        <f>SUM(F17:F45)</f>
        <v>0</v>
      </c>
      <c r="G46" s="43">
        <f>SUM(G17:G45)</f>
        <v>0</v>
      </c>
      <c r="H46" s="45">
        <f>SUM(H17:H45)</f>
        <v>0</v>
      </c>
      <c r="I46" s="10"/>
      <c r="J46" s="53"/>
      <c r="K46" s="53"/>
      <c r="L46" s="53"/>
    </row>
    <row r="47" spans="6:11" ht="15.75" thickBot="1">
      <c r="F47" s="38" t="s">
        <v>5</v>
      </c>
      <c r="G47" s="39" t="s">
        <v>6</v>
      </c>
      <c r="H47" s="40" t="s">
        <v>7</v>
      </c>
      <c r="I47" s="54"/>
      <c r="J47" s="54"/>
      <c r="K47" s="54"/>
    </row>
    <row r="50" spans="3:11" ht="15">
      <c r="C50" s="95" t="s">
        <v>30</v>
      </c>
      <c r="D50" s="95"/>
      <c r="E50" s="95"/>
      <c r="F50" s="95"/>
      <c r="G50" s="95"/>
      <c r="H50" s="95"/>
      <c r="I50" s="95"/>
      <c r="J50" s="95"/>
      <c r="K50" s="95"/>
    </row>
    <row r="51" spans="3:11" ht="15">
      <c r="C51" s="95"/>
      <c r="D51" s="95"/>
      <c r="E51" s="95"/>
      <c r="F51" s="95"/>
      <c r="G51" s="95"/>
      <c r="H51" s="95"/>
      <c r="I51" s="95"/>
      <c r="J51" s="95"/>
      <c r="K51" s="95"/>
    </row>
  </sheetData>
  <sheetProtection password="DE3D" sheet="1"/>
  <mergeCells count="21">
    <mergeCell ref="C8:E8"/>
    <mergeCell ref="I5:J5"/>
    <mergeCell ref="C50:K51"/>
    <mergeCell ref="A11:B11"/>
    <mergeCell ref="A12:B12"/>
    <mergeCell ref="C11:D11"/>
    <mergeCell ref="C12:H12"/>
    <mergeCell ref="A7:B7"/>
    <mergeCell ref="A8:B8"/>
    <mergeCell ref="A9:B9"/>
    <mergeCell ref="C7:E7"/>
    <mergeCell ref="I6:J6"/>
    <mergeCell ref="C9:E9"/>
    <mergeCell ref="I7:J7"/>
    <mergeCell ref="I8:J8"/>
    <mergeCell ref="I9:J9"/>
    <mergeCell ref="B2:E2"/>
    <mergeCell ref="B3:E3"/>
    <mergeCell ref="B4:E4"/>
    <mergeCell ref="B5:E5"/>
    <mergeCell ref="B6:E6"/>
  </mergeCells>
  <printOptions/>
  <pageMargins left="0.7086614173228347" right="0.008333333333333333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&amp;CAnnehiel Rondhoutverwerking
Rijksweg 242, 9423 PH  Hoogersmilde</oddHeader>
    <oddFooter>&amp;Ltel:  0592 - 749 222&amp;Cwww.annehiel.nl&amp;Remail: info@annehiel.nl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Kieft</dc:creator>
  <cp:keywords/>
  <dc:description/>
  <cp:lastModifiedBy>Marja Jensma</cp:lastModifiedBy>
  <cp:lastPrinted>2021-05-28T12:10:39Z</cp:lastPrinted>
  <dcterms:created xsi:type="dcterms:W3CDTF">2011-07-09T19:14:09Z</dcterms:created>
  <dcterms:modified xsi:type="dcterms:W3CDTF">2022-01-18T07:48:10Z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Marja (Annehiel Rondhoutverwerking)</vt:lpwstr>
  </property>
  <property fmtid="{D5CDD505-2E9C-101B-9397-08002B2CF9AE}" pid="4" name="Order">
    <vt:lpwstr>6705500.00000000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display_urn:schemas-microsoft-com:office:office#Author">
    <vt:lpwstr>Florianne</vt:lpwstr>
  </property>
  <property fmtid="{D5CDD505-2E9C-101B-9397-08002B2CF9AE}" pid="10" name="ContentTypeId">
    <vt:lpwstr>0x0101008A05594D5CC1C2458585D361D85A52B4</vt:lpwstr>
  </property>
</Properties>
</file>